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ITISE1\TSE\Mécanique\TP\"/>
    </mc:Choice>
  </mc:AlternateContent>
  <xr:revisionPtr revIDLastSave="0" documentId="8_{2D31C877-1D31-4F98-9705-705CE1C28DF0}" xr6:coauthVersionLast="47" xr6:coauthVersionMax="47" xr10:uidLastSave="{00000000-0000-0000-0000-000000000000}"/>
  <bookViews>
    <workbookView xWindow="14295" yWindow="0" windowWidth="14610" windowHeight="15585" xr2:uid="{CD6C8F48-F63B-4666-BDBB-CD6929F7D34E}"/>
  </bookViews>
  <sheets>
    <sheet name="Feuil1" sheetId="1" r:id="rId1"/>
  </sheets>
  <definedNames>
    <definedName name="_xlchart.v1.0" hidden="1">Feuil1!#REF!</definedName>
    <definedName name="_xlchart.v1.1" hidden="1">Feuil1!$A$3:$A$5</definedName>
    <definedName name="_xlchart.v1.2" hidden="1">Feuil1!$B$3:$B$5</definedName>
    <definedName name="_xlchart.v1.3" hidden="1">Feuil1!$C$3:$C$5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6" i="1" l="1"/>
  <c r="A25" i="1"/>
  <c r="C25" i="1" s="1"/>
  <c r="A24" i="1"/>
  <c r="C24" i="1" s="1"/>
  <c r="C26" i="1"/>
  <c r="J3" i="1"/>
  <c r="I3" i="1"/>
  <c r="H3" i="1"/>
  <c r="G3" i="1"/>
</calcChain>
</file>

<file path=xl/sharedStrings.xml><?xml version="1.0" encoding="utf-8"?>
<sst xmlns="http://schemas.openxmlformats.org/spreadsheetml/2006/main" count="16" uniqueCount="14">
  <si>
    <t>m</t>
  </si>
  <si>
    <t>dm</t>
  </si>
  <si>
    <t>Gros</t>
  </si>
  <si>
    <t>Petit</t>
  </si>
  <si>
    <t xml:space="preserve"> </t>
  </si>
  <si>
    <t>Série</t>
  </si>
  <si>
    <t>Moyenne</t>
  </si>
  <si>
    <t>K Gros 2</t>
  </si>
  <si>
    <t>K Petit 2</t>
  </si>
  <si>
    <t>K Série 2</t>
  </si>
  <si>
    <t>rm</t>
  </si>
  <si>
    <t>drm</t>
  </si>
  <si>
    <t>Tmes</t>
  </si>
  <si>
    <t>Dtmes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</si>
</sst>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/>
              <a:t>Ressorts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Gros ressort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Feuil1!$A$3:$A$5</c:f>
              <c:numCache>
                <c:formatCode>General</c:formatCode>
                <c:ptCount val="3"/>
                <c:pt idx="0">
                  <c:v>0.02</c:v>
                </c:pt>
                <c:pt idx="1">
                  <c:v>0.1</c:v>
                </c:pt>
                <c:pt idx="2">
                  <c:v>0.2</c:v>
                </c:pt>
              </c:numCache>
            </c:numRef>
          </c:xVal>
          <c:yVal>
            <c:numRef>
              <c:f>Feuil1!$B$3:$B$5</c:f>
              <c:numCache>
                <c:formatCode>General</c:formatCode>
                <c:ptCount val="3"/>
                <c:pt idx="0">
                  <c:v>1.7000000000000001E-2</c:v>
                </c:pt>
                <c:pt idx="1">
                  <c:v>9.2999999999999999E-2</c:v>
                </c:pt>
                <c:pt idx="2">
                  <c:v>0.19700000000000001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090-4063-9E9A-401948FC0522}"/>
            </c:ext>
          </c:extLst>
        </c:ser>
        <c:ser>
          <c:idx val="1"/>
          <c:order val="1"/>
          <c:tx>
            <c:v>Petit ressort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Feuil1!$A$3:$A$5</c:f>
              <c:numCache>
                <c:formatCode>General</c:formatCode>
                <c:ptCount val="3"/>
                <c:pt idx="0">
                  <c:v>0.02</c:v>
                </c:pt>
                <c:pt idx="1">
                  <c:v>0.1</c:v>
                </c:pt>
                <c:pt idx="2">
                  <c:v>0.2</c:v>
                </c:pt>
              </c:numCache>
            </c:numRef>
          </c:xVal>
          <c:yVal>
            <c:numRef>
              <c:f>Feuil1!$C$3:$C$5</c:f>
              <c:numCache>
                <c:formatCode>General</c:formatCode>
                <c:ptCount val="3"/>
                <c:pt idx="0">
                  <c:v>7.0000000000000001E-3</c:v>
                </c:pt>
                <c:pt idx="1">
                  <c:v>3.7999999999999999E-2</c:v>
                </c:pt>
                <c:pt idx="2">
                  <c:v>7.3999999999999996E-2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090-4063-9E9A-401948FC0522}"/>
            </c:ext>
          </c:extLst>
        </c:ser>
        <c:ser>
          <c:idx val="2"/>
          <c:order val="2"/>
          <c:tx>
            <c:v>Ressort Série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3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Feuil1!$A$3:$A$5</c:f>
              <c:numCache>
                <c:formatCode>General</c:formatCode>
                <c:ptCount val="3"/>
                <c:pt idx="0">
                  <c:v>0.02</c:v>
                </c:pt>
                <c:pt idx="1">
                  <c:v>0.1</c:v>
                </c:pt>
                <c:pt idx="2">
                  <c:v>0.2</c:v>
                </c:pt>
              </c:numCache>
            </c:numRef>
          </c:xVal>
          <c:yVal>
            <c:numRef>
              <c:f>Feuil1!$D$3:$D$5</c:f>
              <c:numCache>
                <c:formatCode>General</c:formatCode>
                <c:ptCount val="3"/>
                <c:pt idx="0">
                  <c:v>2.5000000000000001E-2</c:v>
                </c:pt>
                <c:pt idx="1">
                  <c:v>0.13200000000000001</c:v>
                </c:pt>
                <c:pt idx="2">
                  <c:v>0.26200000000000001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090-4063-9E9A-401948FC0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52523312"/>
        <c:axId val="552540112"/>
      </c:scatterChart>
      <c:valAx>
        <c:axId val="552523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2540112"/>
        <c:crosses val="autoZero"/>
        <c:crossBetween val="midCat"/>
      </c:valAx>
      <c:valAx>
        <c:axId val="5525401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5525233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Ressorts en série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Série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</c:trendlineLbl>
          </c:trendline>
          <c:xVal>
            <c:numRef>
              <c:f>Feuil1!$C$24:$C$26</c:f>
              <c:numCache>
                <c:formatCode>General</c:formatCode>
                <c:ptCount val="3"/>
                <c:pt idx="0">
                  <c:v>1.0183319694480772</c:v>
                </c:pt>
                <c:pt idx="1">
                  <c:v>1.0568822072492279</c:v>
                </c:pt>
                <c:pt idx="2">
                  <c:v>1.1031772296417288</c:v>
                </c:pt>
              </c:numCache>
            </c:numRef>
          </c:xVal>
          <c:yVal>
            <c:numRef>
              <c:f>Feuil1!$E$24:$E$26</c:f>
              <c:numCache>
                <c:formatCode>General</c:formatCode>
                <c:ptCount val="3"/>
                <c:pt idx="0">
                  <c:v>1.06</c:v>
                </c:pt>
                <c:pt idx="1">
                  <c:v>1.1000000000000001</c:v>
                </c:pt>
                <c:pt idx="2">
                  <c:v>1.149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85-486F-8A1E-0B3218C96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44851056"/>
        <c:axId val="844852016"/>
      </c:scatterChart>
      <c:valAx>
        <c:axId val="844851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44852016"/>
        <c:crosses val="autoZero"/>
        <c:crossBetween val="midCat"/>
      </c:valAx>
      <c:valAx>
        <c:axId val="84485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84485105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257174</xdr:colOff>
      <xdr:row>6</xdr:row>
      <xdr:rowOff>33337</xdr:rowOff>
    </xdr:from>
    <xdr:to>
      <xdr:col>8</xdr:col>
      <xdr:colOff>723899</xdr:colOff>
      <xdr:row>20</xdr:row>
      <xdr:rowOff>109537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1F5F492-E501-2090-6B39-435C404899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409575</xdr:colOff>
      <xdr:row>28</xdr:row>
      <xdr:rowOff>14287</xdr:rowOff>
    </xdr:from>
    <xdr:to>
      <xdr:col>6</xdr:col>
      <xdr:colOff>409575</xdr:colOff>
      <xdr:row>42</xdr:row>
      <xdr:rowOff>90487</xdr:rowOff>
    </xdr:to>
    <xdr:graphicFrame macro="">
      <xdr:nvGraphicFramePr>
        <xdr:cNvPr id="4" name="Graphique 3">
          <a:extLst>
            <a:ext uri="{FF2B5EF4-FFF2-40B4-BE49-F238E27FC236}">
              <a16:creationId xmlns:a16="http://schemas.microsoft.com/office/drawing/2014/main" id="{D9688FE0-ADA9-2255-C00F-B1F72F4D72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46133-CDB9-46F1-BC0C-0409F84D6996}">
  <dimension ref="A1:J26"/>
  <sheetViews>
    <sheetView tabSelected="1" topLeftCell="A43" zoomScale="119" workbookViewId="0">
      <selection activeCell="C48" sqref="C48"/>
    </sheetView>
  </sheetViews>
  <sheetFormatPr baseColWidth="10" defaultRowHeight="15" x14ac:dyDescent="0.25"/>
  <sheetData>
    <row r="1" spans="1:10" x14ac:dyDescent="0.25">
      <c r="A1" t="s">
        <v>2</v>
      </c>
    </row>
    <row r="2" spans="1:10" x14ac:dyDescent="0.25">
      <c r="A2" t="s">
        <v>0</v>
      </c>
      <c r="B2" t="s">
        <v>2</v>
      </c>
      <c r="C2" t="s">
        <v>3</v>
      </c>
      <c r="D2" t="s">
        <v>5</v>
      </c>
      <c r="G2" t="s">
        <v>7</v>
      </c>
      <c r="H2" t="s">
        <v>8</v>
      </c>
      <c r="I2" t="s">
        <v>9</v>
      </c>
    </row>
    <row r="3" spans="1:10" x14ac:dyDescent="0.25">
      <c r="A3">
        <v>0.02</v>
      </c>
      <c r="B3">
        <v>1.7000000000000001E-2</v>
      </c>
      <c r="C3">
        <v>7.0000000000000001E-3</v>
      </c>
      <c r="D3">
        <v>2.5000000000000001E-2</v>
      </c>
      <c r="F3" t="s">
        <v>6</v>
      </c>
      <c r="G3">
        <f>9.81/1.0016</f>
        <v>9.7943290734824284</v>
      </c>
      <c r="H3">
        <f>9.81/0.3717</f>
        <v>26.392251815980632</v>
      </c>
      <c r="I3">
        <f>9.81/1.316</f>
        <v>7.4544072948328264</v>
      </c>
      <c r="J3">
        <f>1/(1/G3+1/H3)</f>
        <v>7.143377266438506</v>
      </c>
    </row>
    <row r="4" spans="1:10" x14ac:dyDescent="0.25">
      <c r="A4">
        <v>0.1</v>
      </c>
      <c r="B4">
        <v>9.2999999999999999E-2</v>
      </c>
      <c r="C4">
        <v>3.7999999999999999E-2</v>
      </c>
      <c r="D4">
        <v>0.13200000000000001</v>
      </c>
    </row>
    <row r="5" spans="1:10" x14ac:dyDescent="0.25">
      <c r="A5">
        <v>0.2</v>
      </c>
      <c r="B5">
        <v>0.19700000000000001</v>
      </c>
      <c r="C5">
        <v>7.3999999999999996E-2</v>
      </c>
      <c r="D5">
        <v>0.26200000000000001</v>
      </c>
    </row>
    <row r="6" spans="1:10" x14ac:dyDescent="0.25">
      <c r="A6" t="s">
        <v>4</v>
      </c>
    </row>
    <row r="23" spans="1:6" x14ac:dyDescent="0.25">
      <c r="A23" t="s">
        <v>0</v>
      </c>
      <c r="B23" t="s">
        <v>1</v>
      </c>
      <c r="C23" t="s">
        <v>10</v>
      </c>
      <c r="D23" t="s">
        <v>11</v>
      </c>
      <c r="E23" t="s">
        <v>12</v>
      </c>
      <c r="F23" t="s">
        <v>13</v>
      </c>
    </row>
    <row r="24" spans="1:6" x14ac:dyDescent="0.25">
      <c r="A24">
        <f>0.02+1.017</f>
        <v>1.0369999999999999</v>
      </c>
      <c r="B24">
        <v>1E-3</v>
      </c>
      <c r="C24">
        <f>SQRT(A24)</f>
        <v>1.0183319694480772</v>
      </c>
      <c r="D24">
        <v>1E-3</v>
      </c>
      <c r="E24">
        <v>1.06</v>
      </c>
      <c r="F24">
        <v>1E-3</v>
      </c>
    </row>
    <row r="25" spans="1:6" x14ac:dyDescent="0.25">
      <c r="A25">
        <f>1.017+0.1</f>
        <v>1.117</v>
      </c>
      <c r="B25">
        <v>1E-3</v>
      </c>
      <c r="C25">
        <f t="shared" ref="C25:C26" si="0">SQRT(A25)</f>
        <v>1.0568822072492279</v>
      </c>
      <c r="D25">
        <v>1E-3</v>
      </c>
      <c r="E25">
        <v>1.1000000000000001</v>
      </c>
      <c r="F25">
        <v>1E-3</v>
      </c>
    </row>
    <row r="26" spans="1:6" x14ac:dyDescent="0.25">
      <c r="A26">
        <f>1.017+0.2</f>
        <v>1.2169999999999999</v>
      </c>
      <c r="B26">
        <v>1E-3</v>
      </c>
      <c r="C26">
        <f t="shared" si="0"/>
        <v>1.1031772296417288</v>
      </c>
      <c r="D26">
        <v>1E-3</v>
      </c>
      <c r="E26">
        <v>1.149</v>
      </c>
      <c r="F26">
        <v>1E-3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Noam Hache</dc:creator>
  <cp:lastModifiedBy>Noam Hache</cp:lastModifiedBy>
  <dcterms:created xsi:type="dcterms:W3CDTF">2026-04-02T08:12:28Z</dcterms:created>
  <dcterms:modified xsi:type="dcterms:W3CDTF">2026-04-02T13:44:37Z</dcterms:modified>
</cp:coreProperties>
</file>